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Národní dotace\ŽNĚ\ŽNĚ 2020\Sběr dat jednotlivé termíny\(1) 7. červenec 2020\"/>
    </mc:Choice>
  </mc:AlternateContent>
  <bookViews>
    <workbookView xWindow="0" yWindow="0" windowWidth="20370" windowHeight="9135" tabRatio="757"/>
  </bookViews>
  <sheets>
    <sheet name="k 7.7. 2020" sheetId="27" r:id="rId1"/>
    <sheet name="k 13.7.2020" sheetId="28" r:id="rId2"/>
    <sheet name="k 20.7.2020" sheetId="29" r:id="rId3"/>
    <sheet name="k 27.7.2020" sheetId="30" r:id="rId4"/>
    <sheet name="k 3.8.2020" sheetId="31" r:id="rId5"/>
    <sheet name="k 10.8.2020" sheetId="32" r:id="rId6"/>
    <sheet name="k 17.8.2020" sheetId="33" r:id="rId7"/>
    <sheet name="k 24.8.2020" sheetId="34" r:id="rId8"/>
    <sheet name="k 31.8.2020" sheetId="35" r:id="rId9"/>
    <sheet name="k 7.9.2020" sheetId="36" r:id="rId10"/>
    <sheet name="k 14.9.2020" sheetId="37" r:id="rId11"/>
    <sheet name="k 21.9.2020" sheetId="3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27" l="1"/>
  <c r="I70" i="27"/>
  <c r="I64" i="27"/>
  <c r="I58" i="27"/>
  <c r="I52" i="27"/>
  <c r="I46" i="27"/>
  <c r="I40" i="27"/>
  <c r="I34" i="27"/>
  <c r="I28" i="27"/>
  <c r="I22" i="27"/>
  <c r="I16" i="27"/>
  <c r="I10" i="27"/>
  <c r="I4" i="27"/>
  <c r="I77" i="27" l="1"/>
  <c r="E87" i="27" l="1"/>
  <c r="C80" i="27" l="1"/>
  <c r="D80" i="27"/>
  <c r="E80" i="27"/>
  <c r="F80" i="27"/>
  <c r="G80" i="27"/>
  <c r="H80" i="27"/>
  <c r="J80" i="27"/>
  <c r="B80" i="27"/>
  <c r="C74" i="27"/>
  <c r="E74" i="27"/>
  <c r="F74" i="27"/>
  <c r="G74" i="27"/>
  <c r="H74" i="27"/>
  <c r="J74" i="27"/>
  <c r="B68" i="27"/>
  <c r="C68" i="27"/>
  <c r="E68" i="27"/>
  <c r="F68" i="27"/>
  <c r="G68" i="27"/>
  <c r="H68" i="27"/>
  <c r="J68" i="27"/>
  <c r="C62" i="27"/>
  <c r="F62" i="27"/>
  <c r="G62" i="27"/>
  <c r="H62" i="27"/>
  <c r="C56" i="27"/>
  <c r="D56" i="27"/>
  <c r="E56" i="27"/>
  <c r="F56" i="27"/>
  <c r="G56" i="27"/>
  <c r="H56" i="27"/>
  <c r="J56" i="27"/>
  <c r="B56" i="27"/>
  <c r="B50" i="27"/>
  <c r="C50" i="27"/>
  <c r="J50" i="27"/>
  <c r="E50" i="27"/>
  <c r="F50" i="27"/>
  <c r="G50" i="27"/>
  <c r="H50" i="27"/>
  <c r="B44" i="27"/>
  <c r="C44" i="27"/>
  <c r="E44" i="27"/>
  <c r="F44" i="27"/>
  <c r="G44" i="27"/>
  <c r="H44" i="27"/>
  <c r="J44" i="27"/>
  <c r="B38" i="27"/>
  <c r="C38" i="27"/>
  <c r="E38" i="27"/>
  <c r="F38" i="27"/>
  <c r="G38" i="27"/>
  <c r="H38" i="27"/>
  <c r="J38" i="27"/>
  <c r="C32" i="27"/>
  <c r="E32" i="27"/>
  <c r="F32" i="27"/>
  <c r="G32" i="27"/>
  <c r="H32" i="27"/>
  <c r="J32" i="27"/>
  <c r="B26" i="27"/>
  <c r="C26" i="27"/>
  <c r="E26" i="27"/>
  <c r="F26" i="27"/>
  <c r="G26" i="27"/>
  <c r="H26" i="27"/>
  <c r="J26" i="27"/>
  <c r="J20" i="27"/>
  <c r="E20" i="27"/>
  <c r="F20" i="27"/>
  <c r="G20" i="27"/>
  <c r="H20" i="27"/>
  <c r="C20" i="27"/>
  <c r="J14" i="27"/>
  <c r="E14" i="27"/>
  <c r="F14" i="27"/>
  <c r="G14" i="27"/>
  <c r="H14" i="27"/>
  <c r="B14" i="27"/>
  <c r="C14" i="27"/>
  <c r="J8" i="27"/>
  <c r="B8" i="27"/>
  <c r="C8" i="27"/>
  <c r="E8" i="27"/>
  <c r="F8" i="27"/>
  <c r="G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D87" i="27"/>
  <c r="C87" i="27"/>
  <c r="B87" i="27"/>
  <c r="I79" i="27"/>
  <c r="I80" i="27" s="1"/>
  <c r="J78" i="27"/>
  <c r="H78" i="27"/>
  <c r="G78" i="27"/>
  <c r="F78" i="27"/>
  <c r="E78" i="27"/>
  <c r="D78" i="27"/>
  <c r="C78" i="27"/>
  <c r="B78" i="27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54" i="27" s="1"/>
  <c r="I42" i="27"/>
  <c r="I36" i="27"/>
  <c r="I30" i="27"/>
  <c r="I18" i="27"/>
  <c r="I12" i="27"/>
  <c r="F91" i="27" l="1"/>
  <c r="I56" i="27"/>
  <c r="C91" i="27"/>
  <c r="G91" i="27"/>
  <c r="H91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<sst xmlns="http://schemas.openxmlformats.org/spreadsheetml/2006/main" count="108" uniqueCount="34">
  <si>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</si>
  <si>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</si>
  <si>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</si>
  <si>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</si>
  <si>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</si>
  <si>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</si>
  <si>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</si>
  <si>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</si>
  <si>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</si>
  <si>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</si>
  <si>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</si>
  <si>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</si>
  <si>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</si>
  <si>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</si>
  <si>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</si>
  <si>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</si>
  <si>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</si>
  <si>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</si>
  <si>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</si>
  <si>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</si>
  <si>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</si>
  <si>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</si>
  <si>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</si>
  <si>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</si>
  <si>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</si>
  <si>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</si>
  <si>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</si>
  <si>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</si>
  <si>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</si>
  <si>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</si>
  <si>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Žně 2020 – postup sklizně dle krajů </t>
  </si>
  <si>
    <t xml:space="preserve">Stav ke dni: 7. červenec 2020     </t>
  </si>
  <si>
    <t>Žně 2020 – postup sklizně</t>
  </si>
  <si>
    <t xml:space="preserve">Stav ke dni: 7. červenec 2020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</si>
</sst>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M73" sqref="M7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30.75" thickBot="1" x14ac:dyDescent="0.3">
      <c r="A2" s="45" t="s">
        <v>31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5" t="s">
        <v>24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50</v>
      </c>
      <c r="C5" s="34">
        <v>0</v>
      </c>
      <c r="D5" s="34">
        <v>88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138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3.0174328562349549E-2</v>
      </c>
      <c r="C6" s="38">
        <f t="shared" ref="C6:J6" si="0">(C5/C4)*100</f>
        <v>0</v>
      </c>
      <c r="D6" s="38">
        <f t="shared" si="0"/>
        <v>0.36593921001209678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5.4375765619645543E-2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270</v>
      </c>
      <c r="C7" s="35">
        <v>0</v>
      </c>
      <c r="D7" s="35">
        <v>607.20000000000005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877.2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5.4</v>
      </c>
      <c r="C8" s="42" t="e">
        <f t="shared" si="1"/>
        <v>#DIV/0!</v>
      </c>
      <c r="D8" s="42">
        <f t="shared" si="1"/>
        <v>6.9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6.3565217391304349</v>
      </c>
      <c r="J8" s="42" t="e">
        <f t="shared" si="1"/>
        <v>#DIV/0!</v>
      </c>
    </row>
    <row r="9" spans="1:10" ht="20.100000000000001" customHeight="1" thickBot="1" x14ac:dyDescent="0.3">
      <c r="A9" s="51" t="s">
        <v>9</v>
      </c>
      <c r="B9" s="52"/>
      <c r="C9" s="52"/>
      <c r="D9" s="52"/>
      <c r="E9" s="52"/>
      <c r="F9" s="52"/>
      <c r="G9" s="52"/>
      <c r="H9" s="52"/>
      <c r="I9" s="52"/>
      <c r="J9" s="53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398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398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2.5014487033319548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0.30717747966126197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2391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2391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6.0075376884422109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6.0075376884422109</v>
      </c>
      <c r="J14" s="42" t="e">
        <f t="shared" si="3"/>
        <v>#DIV/0!</v>
      </c>
    </row>
    <row r="15" spans="1:10" ht="20.100000000000001" customHeight="1" thickBot="1" x14ac:dyDescent="0.3">
      <c r="A15" s="51" t="s">
        <v>25</v>
      </c>
      <c r="B15" s="52"/>
      <c r="C15" s="52"/>
      <c r="D15" s="52"/>
      <c r="E15" s="52"/>
      <c r="F15" s="52"/>
      <c r="G15" s="52"/>
      <c r="H15" s="52"/>
      <c r="I15" s="52"/>
      <c r="J15" s="53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1.214422601293212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0.10365242056843239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647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647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7.8902439024390247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7.8902439024390247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1" t="s">
        <v>26</v>
      </c>
      <c r="B27" s="52"/>
      <c r="C27" s="52"/>
      <c r="D27" s="52"/>
      <c r="E27" s="52"/>
      <c r="F27" s="52"/>
      <c r="G27" s="52"/>
      <c r="H27" s="52"/>
      <c r="I27" s="52"/>
      <c r="J27" s="53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0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0</v>
      </c>
      <c r="J31" s="41">
        <v>0</v>
      </c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1" t="s">
        <v>13</v>
      </c>
      <c r="B33" s="52"/>
      <c r="C33" s="52"/>
      <c r="D33" s="52"/>
      <c r="E33" s="52"/>
      <c r="F33" s="52"/>
      <c r="G33" s="52"/>
      <c r="H33" s="52"/>
      <c r="I33" s="52"/>
      <c r="J33" s="53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1" t="s">
        <v>14</v>
      </c>
      <c r="B39" s="52"/>
      <c r="C39" s="52"/>
      <c r="D39" s="52"/>
      <c r="E39" s="52"/>
      <c r="F39" s="52"/>
      <c r="G39" s="52"/>
      <c r="H39" s="52"/>
      <c r="I39" s="52"/>
      <c r="J39" s="53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0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0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20.100000000000001" customHeight="1" thickBot="1" x14ac:dyDescent="0.3">
      <c r="A47" s="4" t="s">
        <v>20</v>
      </c>
      <c r="B47" s="34">
        <v>0</v>
      </c>
      <c r="C47" s="34">
        <v>0</v>
      </c>
      <c r="D47" s="34">
        <v>50.39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50.39</v>
      </c>
      <c r="J47" s="37">
        <v>0</v>
      </c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0.83542645876335664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6.1794950154444458E-2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>
        <v>0</v>
      </c>
      <c r="C49" s="35">
        <v>0</v>
      </c>
      <c r="D49" s="35">
        <v>277.16000000000003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277.16000000000003</v>
      </c>
      <c r="J49" s="41">
        <v>0</v>
      </c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5.5002976781107371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5.5002976781107371</v>
      </c>
      <c r="J50" s="42" t="e">
        <f t="shared" si="15"/>
        <v>#DIV/0!</v>
      </c>
    </row>
    <row r="51" spans="1:10" ht="20.100000000000001" customHeight="1" thickBot="1" x14ac:dyDescent="0.3">
      <c r="A51" s="51" t="s">
        <v>15</v>
      </c>
      <c r="B51" s="52"/>
      <c r="C51" s="52"/>
      <c r="D51" s="52"/>
      <c r="E51" s="52"/>
      <c r="F51" s="52"/>
      <c r="G51" s="52"/>
      <c r="H51" s="52"/>
      <c r="I51" s="52"/>
      <c r="J51" s="53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1" t="s">
        <v>16</v>
      </c>
      <c r="B57" s="52"/>
      <c r="C57" s="52"/>
      <c r="D57" s="52"/>
      <c r="E57" s="52"/>
      <c r="F57" s="52"/>
      <c r="G57" s="52"/>
      <c r="H57" s="52"/>
      <c r="I57" s="52"/>
      <c r="J57" s="53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0</v>
      </c>
      <c r="C59" s="34">
        <v>0</v>
      </c>
      <c r="D59" s="34">
        <v>804.2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804.2</v>
      </c>
      <c r="J59" s="37">
        <v>22</v>
      </c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7.3307220332772118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0.52485178419258938</v>
      </c>
      <c r="J60" s="38">
        <f t="shared" si="18"/>
        <v>6.4548251725272079E-2</v>
      </c>
    </row>
    <row r="61" spans="1:10" ht="20.100000000000001" customHeight="1" thickBot="1" x14ac:dyDescent="0.3">
      <c r="A61" s="19" t="s">
        <v>22</v>
      </c>
      <c r="B61" s="39">
        <v>0</v>
      </c>
      <c r="C61" s="35">
        <v>0</v>
      </c>
      <c r="D61" s="35">
        <v>4035.14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4035.14</v>
      </c>
      <c r="J61" s="41">
        <v>46.1</v>
      </c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>
        <f t="shared" si="19"/>
        <v>5.0175826908729171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5.0175826908729171</v>
      </c>
      <c r="J62" s="42">
        <f t="shared" si="19"/>
        <v>2.0954545454545457</v>
      </c>
    </row>
    <row r="63" spans="1:10" ht="20.100000000000001" customHeight="1" thickBot="1" x14ac:dyDescent="0.3">
      <c r="A63" s="51" t="s">
        <v>17</v>
      </c>
      <c r="B63" s="52"/>
      <c r="C63" s="52"/>
      <c r="D63" s="52"/>
      <c r="E63" s="52"/>
      <c r="F63" s="52"/>
      <c r="G63" s="52"/>
      <c r="H63" s="52"/>
      <c r="I63" s="52"/>
      <c r="J63" s="53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0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0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0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0</v>
      </c>
      <c r="C71" s="34">
        <v>0</v>
      </c>
      <c r="D71" s="34">
        <v>162.94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162.94</v>
      </c>
      <c r="J71" s="37">
        <v>0</v>
      </c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4.7115907329655196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0.34264802956353912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>
        <v>0</v>
      </c>
      <c r="C73" s="35">
        <v>0</v>
      </c>
      <c r="D73" s="35">
        <v>1011.43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1011.43</v>
      </c>
      <c r="J73" s="41">
        <v>0</v>
      </c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>
        <f t="shared" ref="D74:J74" si="23">D73/D71</f>
        <v>6.2073769485700252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6.2073769485700252</v>
      </c>
      <c r="J74" s="22" t="e">
        <f t="shared" si="23"/>
        <v>#DIV/0!</v>
      </c>
    </row>
    <row r="75" spans="1:10" ht="20.100000000000001" customHeight="1" thickBot="1" x14ac:dyDescent="0.3">
      <c r="A75" s="51" t="s">
        <v>27</v>
      </c>
      <c r="B75" s="52"/>
      <c r="C75" s="52"/>
      <c r="D75" s="52"/>
      <c r="E75" s="52"/>
      <c r="F75" s="52"/>
      <c r="G75" s="52"/>
      <c r="H75" s="52"/>
      <c r="I75" s="52"/>
      <c r="J75" s="53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4" t="s">
        <v>32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2" ht="16.5" thickBot="1" x14ac:dyDescent="0.3">
      <c r="A85" s="61" t="s">
        <v>23</v>
      </c>
      <c r="B85" s="62"/>
      <c r="C85" s="62"/>
      <c r="D85" s="62"/>
      <c r="E85" s="62"/>
      <c r="F85" s="62"/>
      <c r="G85" s="62"/>
      <c r="H85" s="62"/>
      <c r="I85" s="62"/>
      <c r="J85" s="63"/>
    </row>
    <row r="86" spans="1:12" ht="27" thickTop="1" thickBot="1" x14ac:dyDescent="0.3">
      <c r="A86" s="47" t="s">
        <v>33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50</v>
      </c>
      <c r="C88" s="32">
        <f t="shared" si="26"/>
        <v>0</v>
      </c>
      <c r="D88" s="32">
        <f t="shared" si="26"/>
        <v>1585.5300000000002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1635.5300000000002</v>
      </c>
      <c r="J88" s="32">
        <f t="shared" si="26"/>
        <v>22</v>
      </c>
      <c r="L88" s="24"/>
    </row>
    <row r="89" spans="1:12" ht="15.75" thickBot="1" x14ac:dyDescent="0.3">
      <c r="A89" s="15" t="s">
        <v>11</v>
      </c>
      <c r="B89" s="25">
        <f>(B88/B87)*100</f>
        <v>6.4546308387493289E-3</v>
      </c>
      <c r="C89" s="25">
        <f t="shared" ref="C89:J89" si="27">(C88/C87)*100</f>
        <v>0</v>
      </c>
      <c r="D89" s="25">
        <f t="shared" si="27"/>
        <v>1.3831390040174394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0.13076241629130231</v>
      </c>
      <c r="J89" s="25">
        <f t="shared" si="27"/>
        <v>5.974791107044874E-3</v>
      </c>
    </row>
    <row r="90" spans="1:12" ht="15.75" thickBot="1" x14ac:dyDescent="0.3">
      <c r="A90" s="27" t="s">
        <v>22</v>
      </c>
      <c r="B90" s="32">
        <f>B79+B73+B67+B61+B55+B49+B43+B37+B31+B25+B19+B13+B7</f>
        <v>270</v>
      </c>
      <c r="C90" s="32">
        <f t="shared" ref="C90:J90" si="28">C79+C73+C67+C61+C55+C49+C43+C37+C31+C25+C19+C13+C7</f>
        <v>0</v>
      </c>
      <c r="D90" s="32">
        <f t="shared" si="28"/>
        <v>8968.93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9238.93</v>
      </c>
      <c r="J90" s="32">
        <f t="shared" si="28"/>
        <v>46.1</v>
      </c>
    </row>
    <row r="91" spans="1:12" ht="15.75" thickBot="1" x14ac:dyDescent="0.3">
      <c r="A91" s="15" t="s">
        <v>10</v>
      </c>
      <c r="B91" s="25">
        <f>B90/B88</f>
        <v>5.4</v>
      </c>
      <c r="C91" s="25" t="e">
        <f t="shared" ref="C91:J91" si="29">C90/C88</f>
        <v>#DIV/0!</v>
      </c>
      <c r="D91" s="25">
        <f t="shared" si="29"/>
        <v>5.6567393868296403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5.6488905736978223</v>
      </c>
      <c r="J91" s="25">
        <f t="shared" si="29"/>
        <v>2.0954545454545457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" sqref="L4"/>
    </sheetView>
  </sheetViews>
  <sheetFormatPr defaultRowHeight="15" x14ac:dyDescent="0.25"/>
  <sheetData/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3" sqref="I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2" sqref="M32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7.7. 2020</vt:lpstr>
      <vt:lpstr>k 13.7.2020</vt:lpstr>
      <vt:lpstr>k 20.7.2020</vt:lpstr>
      <vt:lpstr>k 27.7.2020</vt:lpstr>
      <vt:lpstr>k 3.8.2020</vt:lpstr>
      <vt:lpstr>k 10.8.2020</vt:lpstr>
      <vt:lpstr>k 17.8.2020</vt:lpstr>
      <vt:lpstr>k 24.8.2020</vt:lpstr>
      <vt:lpstr>k 31.8.2020</vt:lpstr>
      <vt:lpstr>k 7.9.2020</vt:lpstr>
      <vt:lpstr>k 14.9.2020</vt:lpstr>
      <vt:lpstr>k 21.9.2020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Zlatohlávek Antonín Ing. Ph.D.</cp:lastModifiedBy>
  <cp:lastPrinted>2020-07-03T09:06:55Z</cp:lastPrinted>
  <dcterms:created xsi:type="dcterms:W3CDTF">2015-07-04T08:45:01Z</dcterms:created>
  <dcterms:modified xsi:type="dcterms:W3CDTF">2020-07-07T09:53:46Z</dcterms:modified>
</cp:coreProperties>
</file>